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Sheet1!$A$3:$AC$15</definedName>
  </definedNames>
  <calcPr calcId="152511"/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  <c r="J7" i="1"/>
  <c r="J6" i="1"/>
  <c r="J5" i="1"/>
  <c r="J4" i="1"/>
  <c r="J16" i="1" s="1"/>
  <c r="E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<sst xmlns="http://schemas.openxmlformats.org/spreadsheetml/2006/main" count="122" uniqueCount="78">
  <si>
    <t>Item Name &amp; Type</t>
  </si>
  <si>
    <t>Brand</t>
  </si>
  <si>
    <t>Model #</t>
  </si>
  <si>
    <t>Description</t>
  </si>
  <si>
    <t>Quantity</t>
  </si>
  <si>
    <t>Quality</t>
  </si>
  <si>
    <t>Location | Address | FBA Warehouse</t>
  </si>
  <si>
    <t>Package Size | Dimensions</t>
  </si>
  <si>
    <t>Link to Amazon item</t>
  </si>
  <si>
    <t>ASIN#</t>
  </si>
  <si>
    <t>ISBN#</t>
  </si>
  <si>
    <t>UPC#</t>
  </si>
  <si>
    <t>PHOTOS</t>
  </si>
  <si>
    <t>UV Sanitizer</t>
  </si>
  <si>
    <t>Sweetyfox</t>
  </si>
  <si>
    <t>Dont apply</t>
  </si>
  <si>
    <t>It is similar to this one (same supplier) ; https://www.amazon.com/Sanitizer-Sterilizer-Sterilizes-Anything-Cleaning/dp/B08GY5VKB4/ - we could not even list on Amazon as we need to be US citizens to be selling this and we are not.</t>
  </si>
  <si>
    <t>New</t>
  </si>
  <si>
    <t>Uninex, Address: 5780 Smithway St, Commerce, CA 90040, United States</t>
  </si>
  <si>
    <t>12.99 x 12.2 x 12.2 in</t>
  </si>
  <si>
    <t>Not listed on Amazon</t>
  </si>
  <si>
    <t>Baby Carrier</t>
  </si>
  <si>
    <t>See Amazon link</t>
  </si>
  <si>
    <t>FBA In and Out, Address: 2618 Oak St, Santa Ana, CA 92707, United States</t>
  </si>
  <si>
    <t>7.44 x 11.22 x 10.63 in</t>
  </si>
  <si>
    <t>https://www.amazon.com/dp/B088P4VRDK</t>
  </si>
  <si>
    <t>https://m.media-amazon.com/images/I/81S7p9wDRhS._SL1500_.jpg</t>
  </si>
  <si>
    <t xml:space="preserve">Stand food mixer </t>
  </si>
  <si>
    <t>Twinzee</t>
  </si>
  <si>
    <t>11.30 x 17.60 x 16.20 in</t>
  </si>
  <si>
    <t>https://www.amazon.com/dp/B07VPJLQ8R</t>
  </si>
  <si>
    <t>https://m.media-amazon.com/images/I/813mJpDZmLL._AC_SL1500_.jpg</t>
  </si>
  <si>
    <t>Acrylic paints 24x12ml</t>
  </si>
  <si>
    <t>Zenacolor</t>
  </si>
  <si>
    <t>0.91 x 9.02 x 7.83 in</t>
  </si>
  <si>
    <t>https://www.amazon.com/dp/B01N15FIQC</t>
  </si>
  <si>
    <t>https://m.media-amazon.com/images/I/91yz5Ma9EDL._AC_SL1500_.jpg</t>
  </si>
  <si>
    <t>Family boom, Family board game</t>
  </si>
  <si>
    <t>Zenagame</t>
  </si>
  <si>
    <t>1.61 x 7.91 x 3.98 in</t>
  </si>
  <si>
    <t>https://www.amazon.com/dp/B08L7ZX7Q8</t>
  </si>
  <si>
    <t>https://m.media-amazon.com/images/I/81EqsHbVS+L._AC_SL1500_.jpg</t>
  </si>
  <si>
    <t>Girls fever, Girls board game</t>
  </si>
  <si>
    <t>1.61 x 7.87 x 3.94 in</t>
  </si>
  <si>
    <t>https://www.amazon.com/dp/B08JH4M7WK</t>
  </si>
  <si>
    <t>https://m.media-amazon.com/images/I/71GkZ-BN7CL._AC_SL1500_.jpg</t>
  </si>
  <si>
    <t xml:space="preserve">Work Apron </t>
  </si>
  <si>
    <t>Zenakio</t>
  </si>
  <si>
    <t>2.52 x 9.57 x 7.72 in</t>
  </si>
  <si>
    <t>https://www.amazon.com/dp/B08SW8GBFD</t>
  </si>
  <si>
    <t>https://m.media-amazon.com/images/S/aplus-media-library-service-media/b0c90680-8296-4301-a96f-03d6a1424118.__CR0,0,971,601_PT0_SX970_V1___.png</t>
  </si>
  <si>
    <t>Detox tea</t>
  </si>
  <si>
    <t>Zenamarket</t>
  </si>
  <si>
    <t>2.83 x 11.30 x 7.09 in</t>
  </si>
  <si>
    <t>https://www.amazon.com/dp/B0894Y8DZ2</t>
  </si>
  <si>
    <t>https://m.media-amazon.com/images/I/81HvUWLeSLL._AC_SL1500_.jpg</t>
  </si>
  <si>
    <t>Cat bed</t>
  </si>
  <si>
    <t>Zenapoki</t>
  </si>
  <si>
    <t>7.36 x 15.94 x 7.36 in</t>
  </si>
  <si>
    <t>https://www.amazon.com/dp/B08LNL4LSF</t>
  </si>
  <si>
    <t>https://m.media-amazon.com/images/I/71L4U0JHObS._AC_SL1500_.jpg</t>
  </si>
  <si>
    <t>Dog probiotics</t>
  </si>
  <si>
    <t>Freight Boy, Address: 4450 Witmer Industrial Estates, Niagara Falls, NY 14305, United States</t>
  </si>
  <si>
    <t>3.62 x 4.76 x 3.66 in</t>
  </si>
  <si>
    <t>https://www.amazon.com/dp/B08SBYBC6J</t>
  </si>
  <si>
    <t>https://m.media-amazon.com/images/I/91VRIcyqaXS._AC_SL1500_.jpg</t>
  </si>
  <si>
    <t xml:space="preserve">Pet odor and stain eliminator </t>
  </si>
  <si>
    <t>2.99 x 10.75 x 6.57 in</t>
  </si>
  <si>
    <t>https://www.amazon.com/dp/B08KG7W83S</t>
  </si>
  <si>
    <t>https://m.media-amazon.com/images/I/61NMaxBEhaL._AC_SL1500_.jpg</t>
  </si>
  <si>
    <t>Neck firming cream</t>
  </si>
  <si>
    <t>Zenavea</t>
  </si>
  <si>
    <t>Florida Warehousing and storage, Address: 7825 Ellis Rd unit b, Melbourne, FL 32904, United States</t>
  </si>
  <si>
    <t>2.13 x 2.20 x 2.17 in</t>
  </si>
  <si>
    <t>https://www.amazon.com/dp/B08TRV1PP5</t>
  </si>
  <si>
    <t>https://m.media-amazon.com/images/I/715BHv3C3xL._SL1500_.jpg</t>
  </si>
  <si>
    <t>Your Cost in $</t>
  </si>
  <si>
    <t>Your Line Cost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</si>
</sst>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rgb="FFFFFFF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F1111"/>
      <name val="Calibri"/>
      <family val="2"/>
    </font>
    <font>
      <sz val="10"/>
      <color rgb="FF111111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  <font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1A5F6"/>
        <bgColor rgb="FF11A5F6"/>
      </patternFill>
    </fill>
    <fill>
      <patternFill patternType="solid">
        <fgColor theme="6"/>
        <bgColor theme="6"/>
      </patternFill>
    </fill>
    <fill>
      <patternFill patternType="solid">
        <fgColor rgb="FFFBBC04"/>
        <bgColor rgb="FFFBBC04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5" borderId="0" xfId="0" applyFont="1" applyFill="1" applyAlignment="1"/>
    <xf numFmtId="0" fontId="2" fillId="0" borderId="0" xfId="0" applyFont="1" applyAlignment="1">
      <alignment horizontal="left"/>
    </xf>
    <xf numFmtId="0" fontId="3" fillId="5" borderId="0" xfId="0" applyFont="1" applyFill="1" applyAlignment="1"/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ont="1" applyAlignment="1"/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17</xdr:row>
      <xdr:rowOff>91660</xdr:rowOff>
    </xdr:from>
    <xdr:to>
      <xdr:col>10</xdr:col>
      <xdr:colOff>942975</xdr:colOff>
      <xdr:row>41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158710"/>
          <a:ext cx="12420600" cy="3937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.media-amazon.com/images/I/81EqsHbVS+L._AC_SL1500_.jpg" TargetMode="External"/><Relationship Id="rId13" Type="http://schemas.openxmlformats.org/officeDocument/2006/relationships/hyperlink" Target="https://www.amazon.com/dp/B0894Y8DZ2" TargetMode="External"/><Relationship Id="rId18" Type="http://schemas.openxmlformats.org/officeDocument/2006/relationships/hyperlink" Target="https://m.media-amazon.com/images/I/91VRIcyqaXS._AC_SL1500_.jpg" TargetMode="External"/><Relationship Id="rId3" Type="http://schemas.openxmlformats.org/officeDocument/2006/relationships/hyperlink" Target="https://www.amazon.com/dp/B07VPJLQ8R" TargetMode="External"/><Relationship Id="rId21" Type="http://schemas.openxmlformats.org/officeDocument/2006/relationships/hyperlink" Target="https://www.amazon.com/dp/B08TRV1PP5" TargetMode="External"/><Relationship Id="rId7" Type="http://schemas.openxmlformats.org/officeDocument/2006/relationships/hyperlink" Target="https://www.amazon.com/dp/B08L7ZX7Q8?th=1" TargetMode="External"/><Relationship Id="rId12" Type="http://schemas.openxmlformats.org/officeDocument/2006/relationships/hyperlink" Target="https://m.media-amazon.com/images/S/aplus-media-library-service-media/b0c90680-8296-4301-a96f-03d6a1424118.__CR0,0,971,601_PT0_SX970_V1___.png" TargetMode="External"/><Relationship Id="rId17" Type="http://schemas.openxmlformats.org/officeDocument/2006/relationships/hyperlink" Target="https://www.amazon.com/dp/B08SBYBC6J" TargetMode="External"/><Relationship Id="rId2" Type="http://schemas.openxmlformats.org/officeDocument/2006/relationships/hyperlink" Target="https://m.media-amazon.com/images/I/81S7p9wDRhS._SL1500_.jpg" TargetMode="External"/><Relationship Id="rId16" Type="http://schemas.openxmlformats.org/officeDocument/2006/relationships/hyperlink" Target="https://m.media-amazon.com/images/I/71L4U0JHObS._AC_SL1500_.jpg" TargetMode="External"/><Relationship Id="rId20" Type="http://schemas.openxmlformats.org/officeDocument/2006/relationships/hyperlink" Target="https://m.media-amazon.com/images/I/61NMaxBEhaL._AC_SL1500_.jpg" TargetMode="External"/><Relationship Id="rId1" Type="http://schemas.openxmlformats.org/officeDocument/2006/relationships/hyperlink" Target="https://www.amazon.com/dp/B088P4VRDK?th=1" TargetMode="External"/><Relationship Id="rId6" Type="http://schemas.openxmlformats.org/officeDocument/2006/relationships/hyperlink" Target="https://m.media-amazon.com/images/I/91yz5Ma9EDL._AC_SL1500_.jpg" TargetMode="External"/><Relationship Id="rId11" Type="http://schemas.openxmlformats.org/officeDocument/2006/relationships/hyperlink" Target="https://www.amazon.com/dp/B08SW8GBFD" TargetMode="External"/><Relationship Id="rId5" Type="http://schemas.openxmlformats.org/officeDocument/2006/relationships/hyperlink" Target="https://www.amazon.com/dp/B01N15FIQC" TargetMode="External"/><Relationship Id="rId15" Type="http://schemas.openxmlformats.org/officeDocument/2006/relationships/hyperlink" Target="https://www.amazon.com/dp/B08LNL4LSF?ref=myi_title_dp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m.media-amazon.com/images/I/71GkZ-BN7CL._AC_SL1500_.jpg" TargetMode="External"/><Relationship Id="rId19" Type="http://schemas.openxmlformats.org/officeDocument/2006/relationships/hyperlink" Target="https://www.amazon.com/dp/B08KG7W83S" TargetMode="External"/><Relationship Id="rId4" Type="http://schemas.openxmlformats.org/officeDocument/2006/relationships/hyperlink" Target="https://m.media-amazon.com/images/I/813mJpDZmLL._AC_SL1500_.jpg" TargetMode="External"/><Relationship Id="rId9" Type="http://schemas.openxmlformats.org/officeDocument/2006/relationships/hyperlink" Target="https://www.amazon.com/dp/B08JH4M7WK" TargetMode="External"/><Relationship Id="rId14" Type="http://schemas.openxmlformats.org/officeDocument/2006/relationships/hyperlink" Target="https://m.media-amazon.com/images/I/81HvUWLeSLL._AC_SL1500_.jpg" TargetMode="External"/><Relationship Id="rId22" Type="http://schemas.openxmlformats.org/officeDocument/2006/relationships/hyperlink" Target="https://m.media-amazon.com/images/I/715BHv3C3xL._SL1500_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999"/>
  <sheetViews>
    <sheetView tabSelected="1" workbookViewId="0">
      <selection activeCell="J10" sqref="J10"/>
    </sheetView>
  </sheetViews>
  <sheetFormatPr defaultColWidth="14.42578125" defaultRowHeight="15.75" customHeight="1" x14ac:dyDescent="0.2"/>
  <cols>
    <col min="1" max="1" width="17.140625" customWidth="1"/>
    <col min="2" max="3" width="15.140625" customWidth="1"/>
    <col min="4" max="4" width="15.28515625" customWidth="1"/>
    <col min="5" max="5" width="9" customWidth="1"/>
    <col min="6" max="6" width="7.42578125" customWidth="1"/>
    <col min="7" max="7" width="50.140625" customWidth="1"/>
    <col min="8" max="8" width="20.140625" customWidth="1"/>
    <col min="11" max="11" width="18.5703125" customWidth="1"/>
    <col min="12" max="12" width="20.42578125" customWidth="1"/>
  </cols>
  <sheetData>
    <row r="1" spans="1:29" ht="8.25" customHeight="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8.25" customHeight="1" x14ac:dyDescent="0.2">
      <c r="A2" s="21"/>
      <c r="B2" s="20"/>
      <c r="C2" s="20"/>
      <c r="D2" s="20"/>
      <c r="E2" s="20"/>
      <c r="F2" s="20"/>
      <c r="G2" s="20"/>
      <c r="H2" s="20"/>
      <c r="I2" s="20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46.5" customHeight="1" x14ac:dyDescent="0.2">
      <c r="A3" s="2" t="s">
        <v>0</v>
      </c>
      <c r="B3" s="2" t="s">
        <v>1</v>
      </c>
      <c r="C3" s="2" t="s">
        <v>2</v>
      </c>
      <c r="D3" s="4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76</v>
      </c>
      <c r="J3" s="3" t="s">
        <v>77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x14ac:dyDescent="0.2">
      <c r="A4" s="5" t="s">
        <v>13</v>
      </c>
      <c r="B4" s="5" t="s">
        <v>14</v>
      </c>
      <c r="C4" s="6" t="s">
        <v>15</v>
      </c>
      <c r="D4" s="5" t="s">
        <v>16</v>
      </c>
      <c r="E4" s="5">
        <v>996</v>
      </c>
      <c r="F4" s="5" t="s">
        <v>17</v>
      </c>
      <c r="G4" s="5" t="s">
        <v>18</v>
      </c>
      <c r="H4" s="5" t="s">
        <v>19</v>
      </c>
      <c r="I4" s="7">
        <v>16.8</v>
      </c>
      <c r="J4" s="7">
        <f>SUM(I4)*E4</f>
        <v>16732.8</v>
      </c>
      <c r="K4" s="8" t="s">
        <v>20</v>
      </c>
      <c r="L4" s="6"/>
      <c r="M4" s="6"/>
      <c r="N4" s="5">
        <v>701217613744</v>
      </c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2.75" x14ac:dyDescent="0.2">
      <c r="A5" s="5" t="s">
        <v>21</v>
      </c>
      <c r="B5" s="5" t="s">
        <v>14</v>
      </c>
      <c r="C5" s="6" t="s">
        <v>15</v>
      </c>
      <c r="D5" s="5" t="s">
        <v>22</v>
      </c>
      <c r="E5" s="5">
        <v>1008</v>
      </c>
      <c r="F5" s="5" t="s">
        <v>17</v>
      </c>
      <c r="G5" s="5" t="s">
        <v>23</v>
      </c>
      <c r="H5" s="5" t="s">
        <v>24</v>
      </c>
      <c r="I5" s="5">
        <v>9.5200000000000014</v>
      </c>
      <c r="J5" s="7">
        <f t="shared" ref="J5:J15" si="0">SUM(I5)*E5</f>
        <v>9596.1600000000017</v>
      </c>
      <c r="K5" s="11" t="s">
        <v>25</v>
      </c>
      <c r="L5" s="6" t="str">
        <f t="shared" ref="L5:L15" si="1">RIGHT(K5,10)</f>
        <v>B088P4VRDK</v>
      </c>
      <c r="M5" s="6"/>
      <c r="N5" s="12">
        <v>701217608597</v>
      </c>
      <c r="O5" s="13" t="s">
        <v>26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2.75" x14ac:dyDescent="0.2">
      <c r="A6" s="5" t="s">
        <v>27</v>
      </c>
      <c r="B6" s="5" t="s">
        <v>28</v>
      </c>
      <c r="C6" s="6" t="s">
        <v>15</v>
      </c>
      <c r="D6" s="5" t="s">
        <v>22</v>
      </c>
      <c r="E6" s="5">
        <v>105</v>
      </c>
      <c r="F6" s="5" t="s">
        <v>17</v>
      </c>
      <c r="G6" s="5" t="s">
        <v>23</v>
      </c>
      <c r="H6" s="5" t="s">
        <v>29</v>
      </c>
      <c r="I6" s="5">
        <v>33.6</v>
      </c>
      <c r="J6" s="7">
        <f t="shared" si="0"/>
        <v>3528</v>
      </c>
      <c r="K6" s="14" t="s">
        <v>30</v>
      </c>
      <c r="L6" s="6" t="str">
        <f t="shared" si="1"/>
        <v>B07VPJLQ8R</v>
      </c>
      <c r="M6" s="6"/>
      <c r="N6" s="12">
        <v>701217607569</v>
      </c>
      <c r="O6" s="13" t="s">
        <v>31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 x14ac:dyDescent="0.2">
      <c r="A7" s="5" t="s">
        <v>32</v>
      </c>
      <c r="B7" s="5" t="s">
        <v>33</v>
      </c>
      <c r="C7" s="6" t="s">
        <v>15</v>
      </c>
      <c r="D7" s="5" t="s">
        <v>22</v>
      </c>
      <c r="E7" s="5">
        <v>1440</v>
      </c>
      <c r="F7" s="5" t="s">
        <v>17</v>
      </c>
      <c r="G7" s="5" t="s">
        <v>23</v>
      </c>
      <c r="H7" s="5" t="s">
        <v>34</v>
      </c>
      <c r="I7" s="5">
        <v>3.3600000000000003</v>
      </c>
      <c r="J7" s="7">
        <f t="shared" si="0"/>
        <v>4838.4000000000005</v>
      </c>
      <c r="K7" s="14" t="s">
        <v>35</v>
      </c>
      <c r="L7" s="6" t="str">
        <f t="shared" si="1"/>
        <v>B01N15FIQC</v>
      </c>
      <c r="M7" s="6"/>
      <c r="N7" s="12">
        <v>770005764333</v>
      </c>
      <c r="O7" s="13" t="s">
        <v>36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 x14ac:dyDescent="0.2">
      <c r="A8" s="5" t="s">
        <v>37</v>
      </c>
      <c r="B8" s="5" t="s">
        <v>38</v>
      </c>
      <c r="C8" s="6" t="s">
        <v>15</v>
      </c>
      <c r="D8" s="5" t="s">
        <v>22</v>
      </c>
      <c r="E8" s="5">
        <v>5824</v>
      </c>
      <c r="F8" s="5" t="s">
        <v>17</v>
      </c>
      <c r="G8" s="5" t="s">
        <v>23</v>
      </c>
      <c r="H8" s="5" t="s">
        <v>39</v>
      </c>
      <c r="I8" s="5">
        <v>3.3600000000000003</v>
      </c>
      <c r="J8" s="7">
        <f t="shared" si="0"/>
        <v>19568.640000000003</v>
      </c>
      <c r="K8" s="8" t="s">
        <v>40</v>
      </c>
      <c r="L8" s="6" t="str">
        <f t="shared" si="1"/>
        <v>B08L7ZX7Q8</v>
      </c>
      <c r="M8" s="6"/>
      <c r="N8" s="12">
        <v>701217612563</v>
      </c>
      <c r="O8" s="13" t="s">
        <v>41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2.75" x14ac:dyDescent="0.2">
      <c r="A9" s="5" t="s">
        <v>42</v>
      </c>
      <c r="B9" s="5" t="s">
        <v>38</v>
      </c>
      <c r="C9" s="6" t="s">
        <v>15</v>
      </c>
      <c r="D9" s="5" t="s">
        <v>22</v>
      </c>
      <c r="E9" s="5">
        <v>1544</v>
      </c>
      <c r="F9" s="5" t="s">
        <v>17</v>
      </c>
      <c r="G9" s="5" t="s">
        <v>23</v>
      </c>
      <c r="H9" s="5" t="s">
        <v>43</v>
      </c>
      <c r="I9" s="5">
        <v>3.3600000000000003</v>
      </c>
      <c r="J9" s="7">
        <f t="shared" si="0"/>
        <v>5187.84</v>
      </c>
      <c r="K9" s="14" t="s">
        <v>44</v>
      </c>
      <c r="L9" s="6" t="str">
        <f t="shared" si="1"/>
        <v>B08JH4M7WK</v>
      </c>
      <c r="M9" s="6"/>
      <c r="N9" s="12">
        <v>701217612389</v>
      </c>
      <c r="O9" s="13" t="s">
        <v>45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 x14ac:dyDescent="0.2">
      <c r="A10" s="5" t="s">
        <v>46</v>
      </c>
      <c r="B10" s="5" t="s">
        <v>47</v>
      </c>
      <c r="C10" s="6" t="s">
        <v>15</v>
      </c>
      <c r="D10" s="5" t="s">
        <v>22</v>
      </c>
      <c r="E10" s="5">
        <v>1060</v>
      </c>
      <c r="F10" s="5" t="s">
        <v>17</v>
      </c>
      <c r="G10" s="5" t="s">
        <v>23</v>
      </c>
      <c r="H10" s="5" t="s">
        <v>48</v>
      </c>
      <c r="I10" s="5">
        <v>11.200000000000001</v>
      </c>
      <c r="J10" s="7">
        <f t="shared" si="0"/>
        <v>11872.000000000002</v>
      </c>
      <c r="K10" s="14" t="s">
        <v>49</v>
      </c>
      <c r="L10" s="6" t="str">
        <f t="shared" si="1"/>
        <v>B08SW8GBFD</v>
      </c>
      <c r="M10" s="6"/>
      <c r="N10" s="12">
        <v>701217614529</v>
      </c>
      <c r="O10" s="13" t="s">
        <v>50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2.75" x14ac:dyDescent="0.2">
      <c r="A11" s="5" t="s">
        <v>51</v>
      </c>
      <c r="B11" s="5" t="s">
        <v>52</v>
      </c>
      <c r="C11" s="6" t="s">
        <v>15</v>
      </c>
      <c r="D11" s="5" t="s">
        <v>22</v>
      </c>
      <c r="E11" s="5">
        <v>4361</v>
      </c>
      <c r="F11" s="5" t="s">
        <v>17</v>
      </c>
      <c r="G11" s="5" t="s">
        <v>23</v>
      </c>
      <c r="H11" s="5" t="s">
        <v>53</v>
      </c>
      <c r="I11" s="5">
        <v>4.4800000000000004</v>
      </c>
      <c r="J11" s="7">
        <f t="shared" si="0"/>
        <v>19537.280000000002</v>
      </c>
      <c r="K11" s="8" t="s">
        <v>54</v>
      </c>
      <c r="L11" s="6" t="str">
        <f t="shared" si="1"/>
        <v>B0894Y8DZ2</v>
      </c>
      <c r="M11" s="6"/>
      <c r="N11" s="5">
        <v>701217611047</v>
      </c>
      <c r="O11" s="11" t="s">
        <v>55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 x14ac:dyDescent="0.2">
      <c r="A12" s="5" t="s">
        <v>56</v>
      </c>
      <c r="B12" s="5" t="s">
        <v>57</v>
      </c>
      <c r="C12" s="6" t="s">
        <v>15</v>
      </c>
      <c r="D12" s="5" t="s">
        <v>22</v>
      </c>
      <c r="E12" s="5">
        <v>859</v>
      </c>
      <c r="F12" s="5" t="s">
        <v>17</v>
      </c>
      <c r="G12" s="5" t="s">
        <v>23</v>
      </c>
      <c r="H12" s="15" t="s">
        <v>58</v>
      </c>
      <c r="I12" s="5">
        <v>6.7200000000000006</v>
      </c>
      <c r="J12" s="7">
        <f t="shared" si="0"/>
        <v>5772.4800000000005</v>
      </c>
      <c r="K12" s="8" t="s">
        <v>59</v>
      </c>
      <c r="L12" s="6" t="str">
        <f t="shared" si="1"/>
        <v>B08LNL4LSF</v>
      </c>
      <c r="M12" s="6"/>
      <c r="N12" s="5">
        <v>701217612587</v>
      </c>
      <c r="O12" s="13" t="s">
        <v>60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75" x14ac:dyDescent="0.2">
      <c r="A13" s="5" t="s">
        <v>61</v>
      </c>
      <c r="B13" s="5" t="s">
        <v>57</v>
      </c>
      <c r="C13" s="6" t="s">
        <v>15</v>
      </c>
      <c r="D13" s="5" t="s">
        <v>22</v>
      </c>
      <c r="E13" s="5">
        <v>4324</v>
      </c>
      <c r="F13" s="5" t="s">
        <v>17</v>
      </c>
      <c r="G13" s="5" t="s">
        <v>62</v>
      </c>
      <c r="H13" s="15" t="s">
        <v>63</v>
      </c>
      <c r="I13" s="16">
        <v>1.6800000000000002</v>
      </c>
      <c r="J13" s="7">
        <f t="shared" si="0"/>
        <v>7264.3200000000006</v>
      </c>
      <c r="K13" s="8" t="s">
        <v>64</v>
      </c>
      <c r="L13" s="6" t="str">
        <f t="shared" si="1"/>
        <v>B08SBYBC6J</v>
      </c>
      <c r="M13" s="6"/>
      <c r="N13" s="5">
        <v>701217613980</v>
      </c>
      <c r="O13" s="14" t="s">
        <v>65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 x14ac:dyDescent="0.2">
      <c r="A14" s="5" t="s">
        <v>66</v>
      </c>
      <c r="B14" s="5" t="s">
        <v>57</v>
      </c>
      <c r="C14" s="6" t="s">
        <v>15</v>
      </c>
      <c r="D14" s="5" t="s">
        <v>22</v>
      </c>
      <c r="E14" s="5">
        <v>834</v>
      </c>
      <c r="F14" s="5" t="s">
        <v>17</v>
      </c>
      <c r="G14" s="5" t="s">
        <v>23</v>
      </c>
      <c r="H14" s="5" t="s">
        <v>67</v>
      </c>
      <c r="I14" s="5">
        <v>2.2400000000000002</v>
      </c>
      <c r="J14" s="7">
        <f t="shared" si="0"/>
        <v>1868.16</v>
      </c>
      <c r="K14" s="8" t="s">
        <v>68</v>
      </c>
      <c r="L14" s="6" t="str">
        <f t="shared" si="1"/>
        <v>B08KG7W83S</v>
      </c>
      <c r="M14" s="6"/>
      <c r="N14" s="12">
        <v>701217612181</v>
      </c>
      <c r="O14" s="13" t="s">
        <v>69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2.75" x14ac:dyDescent="0.2">
      <c r="A15" s="17" t="s">
        <v>70</v>
      </c>
      <c r="B15" s="5" t="s">
        <v>71</v>
      </c>
      <c r="C15" s="6" t="s">
        <v>15</v>
      </c>
      <c r="D15" s="5" t="s">
        <v>22</v>
      </c>
      <c r="E15" s="5">
        <v>3515</v>
      </c>
      <c r="F15" s="5" t="s">
        <v>17</v>
      </c>
      <c r="G15" s="5" t="s">
        <v>72</v>
      </c>
      <c r="H15" s="5" t="s">
        <v>73</v>
      </c>
      <c r="I15" s="5">
        <v>1.1200000000000001</v>
      </c>
      <c r="J15" s="7">
        <f t="shared" si="0"/>
        <v>3936.8</v>
      </c>
      <c r="K15" s="8" t="s">
        <v>74</v>
      </c>
      <c r="L15" s="6" t="str">
        <f t="shared" si="1"/>
        <v>B08TRV1PP5</v>
      </c>
      <c r="M15" s="6"/>
      <c r="N15" s="12">
        <v>701217614703</v>
      </c>
      <c r="O15" s="13" t="s">
        <v>75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2.75" x14ac:dyDescent="0.2">
      <c r="A16" s="5"/>
      <c r="B16" s="5"/>
      <c r="C16" s="6"/>
      <c r="D16" s="5"/>
      <c r="E16" s="5">
        <f>SUM(E4:E15)</f>
        <v>25870</v>
      </c>
      <c r="F16" s="5"/>
      <c r="G16" s="5"/>
      <c r="H16" s="5"/>
      <c r="I16" s="5"/>
      <c r="J16" s="18">
        <f>SUM(J4:J15)</f>
        <v>109702.88</v>
      </c>
      <c r="K16" s="5"/>
      <c r="L16" s="6"/>
      <c r="M16" s="6"/>
      <c r="N16" s="18"/>
      <c r="O16" s="18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2.7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6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2.75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2.7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6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2.75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6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2.75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6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2.75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6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2.7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6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2.7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6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2.7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6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2.75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6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2.75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2.75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6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2.75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6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2.75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2.75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6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2.75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6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2.75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6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2.75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6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2.75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6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2.7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6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2.7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6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2.7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6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2.7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2.75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6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2.75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6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6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6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7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6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7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6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7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6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6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7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6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7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6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7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6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7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6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7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6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2.7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6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2.7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6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7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6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7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6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7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6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7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6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2.7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6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7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6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6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7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6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.7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6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7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6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7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6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7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6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2.7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6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7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6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6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6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7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6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6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7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6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7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6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7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6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6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7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6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6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7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6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7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6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7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6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7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6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7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6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2.7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6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2.7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6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2.7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6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2.7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6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2.7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6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2.7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6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2.7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6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2.7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6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2.75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6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2.75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6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2.7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6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2.75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6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2.75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6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2.7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6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6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2.75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6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2.75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6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2.7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6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2.75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6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2.7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6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6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2.75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6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2.7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6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2.75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6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2.75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6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2.7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6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6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2.75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6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2.75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2.75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6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2.7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6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6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6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2.75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2.75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6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2.75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6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2.75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6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2.7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2.75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6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2.75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6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2.75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6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2.75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6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2.75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6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2.7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6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2.75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6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2.75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6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2.75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6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6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2.75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6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2.75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6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2.75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6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2.75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6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2.75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6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2.75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6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6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2.75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6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2.75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6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2.75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6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2.75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6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2.75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6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2.75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6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2.75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6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2.75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6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2.75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6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2.75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6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2.75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6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2.75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6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2.75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6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2.75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6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2.75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6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2.75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6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2.75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6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6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.75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6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.75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6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.75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6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.75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6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.75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6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6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.75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6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.75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6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.75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6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.75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6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2.75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6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2.75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6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.75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6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2.75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6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2.75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6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2.75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6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2.75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6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2.75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6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2.75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6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2.75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6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2.75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6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2.75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6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2.75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6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.75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6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2.75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6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2.75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6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2.75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6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2.75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6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.75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6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.75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6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.75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6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.75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6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.75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6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.75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6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2.75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6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2.75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6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.75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6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.75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6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.75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6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.75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6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.75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6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.75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6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.75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6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.75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6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.75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6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.75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6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2.75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6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2.75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6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2.75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6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2.75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6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2.75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6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2.75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6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2.75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6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2.75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6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2.75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6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2.75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6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2.75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6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2.75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6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2.75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6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2.75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6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2.75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6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2.75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6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2.75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6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2.75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6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2.75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6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2.75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6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2.75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6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2.75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6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2.75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6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2.75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6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2.75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6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2.75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6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2.75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6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2.75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6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2.75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6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2.75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6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2.75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6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2.75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6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2.75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6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2.75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6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2.75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6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2.75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6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2.75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6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2.75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6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2.75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6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2.75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6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2.75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6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2.75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6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2.75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6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2.75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6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2.75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6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2.75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6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2.75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6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2.75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6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2.75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6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2.75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6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2.75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6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2.75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6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2.75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6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2.75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6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2.75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6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.75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6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2.75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6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2.75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6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.75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6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2.75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6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2.75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6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2.75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6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2.75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6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2.75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6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2.75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6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2.75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6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2.75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6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2.75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6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2.75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6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2.75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6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2.75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6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2.75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6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2.75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6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2.75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6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2.75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6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2.75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6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2.75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6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2.75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6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2.75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6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2.75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6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2.75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6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2.75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6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2.75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6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2.75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6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2.75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6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2.75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6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2.75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6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2.75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6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2.75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6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2.75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6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2.75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6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2.75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6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2.75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6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2.75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6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2.75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6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2.75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6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2.75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6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2.75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6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2.75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6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2.75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6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2.75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6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2.75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6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2.75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6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2.75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6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2.75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6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2.75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6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2.75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6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2.75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6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2.75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6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2.75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6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2.75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6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2.75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6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2.75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6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2.75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6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2.75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6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2.75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6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2.75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6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2.75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6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2.75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6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2.75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6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2.75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6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2.75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6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2.75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6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2.75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6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2.75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6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2.75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6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2.75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6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2.75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6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2.75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6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2.75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6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2.75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6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2.75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6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2.75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6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2.75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6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2.75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6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2.75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6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2.75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6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2.75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6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2.75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6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2.75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6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2.75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6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2.75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6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2.75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6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2.75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6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2.75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6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2.75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6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2.75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6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2.75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6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2.75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6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2.75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6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2.75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6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2.75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6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2.75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6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2.75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6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2.75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6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2.75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6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2.75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6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2.75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6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2.75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6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2.75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6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2.75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6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2.75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6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2.75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6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2.75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6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2.75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6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2.75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6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2.75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6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2.75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6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2.75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6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2.75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6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2.75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6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2.75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6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2.75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6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2.75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6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2.75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6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2.75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6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2.75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6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2.75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6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2.75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6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2.75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6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2.75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6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2.75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6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2.75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6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2.75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6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2.75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6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2.75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6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2.75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6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2.75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6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2.75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6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2.75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6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2.75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6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2.75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6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2.75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6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2.75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6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2.75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6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2.75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6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2.75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6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2.75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6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2.75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6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2.75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6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2.75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6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2.75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6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2.75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6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2.75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6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2.75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6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2.75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6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2.75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6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2.75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6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2.75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6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2.75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6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2.75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6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2.75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6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2.75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6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2.75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6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2.75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6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2.75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6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2.75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6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2.75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6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2.75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6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2.75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6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2.75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6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2.75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6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2.75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6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2.75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6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2.75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6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2.75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6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2.75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6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2.75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6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2.75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6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2.75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6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2.75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6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2.75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6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2.75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6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2.75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6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2.75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6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2.75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6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2.75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6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2.75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6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2.75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6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2.75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6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2.75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6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2.75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6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2.75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6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2.75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6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2.75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6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2.75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6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2.75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6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2.75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6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2.75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6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2.75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6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2.75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6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2.75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6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2.75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6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2.75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6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2.75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6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2.75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6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2.75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6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2.75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6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2.75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6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2.75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6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2.75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6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2.75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6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2.75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6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2.75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6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2.75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6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2.75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6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2.75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6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2.75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6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2.75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6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2.75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6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2.75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6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2.75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6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2.75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6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2.75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6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2.75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6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2.75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6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2.75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6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2.75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6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2.75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6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2.75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6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2.75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6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2.75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6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2.75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6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2.75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6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2.75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6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2.75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6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2.75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6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2.75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6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2.75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6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2.75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6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2.75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6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2.75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6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2.75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6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2.75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6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2.75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6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2.75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6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2.75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6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2.75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6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2.75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6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2.75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6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2.75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6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2.75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6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2.75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6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2.75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6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2.75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6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2.75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6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2.75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6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2.75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6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2.75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6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2.75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6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2.75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6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2.75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6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2.75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6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2.75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6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2.75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6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2.75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6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2.75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6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2.75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6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2.75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6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2.75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6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2.75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6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2.75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6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2.75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6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2.75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6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2.75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6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2.75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6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2.75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6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2.75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6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2.75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6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2.75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6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2.75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6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2.75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6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2.75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6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2.75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6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2.75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6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2.75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6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2.75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6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2.75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6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2.75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6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2.75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6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2.75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6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2.75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6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2.75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6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2.75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6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2.75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6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2.75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6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2.75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6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2.75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6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2.75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6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2.75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6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2.75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6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2.75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6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2.75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6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2.75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6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2.75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6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2.75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6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2.75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6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2.75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6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2.75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6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2.75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6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2.75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6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2.75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6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2.75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6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2.75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6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2.75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6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2.75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6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2.75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6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2.75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6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2.75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6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2.75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6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2.75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6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2.75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6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2.75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6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2.75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6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2.75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6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2.75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6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2.75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6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2.75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6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2.75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6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2.75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6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2.75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6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2.75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6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2.75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6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2.75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6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2.75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6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2.75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6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2.75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6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2.75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6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2.75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6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2.75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6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2.75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6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2.75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6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2.75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6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2.75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6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2.75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6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2.75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6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2.75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6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2.75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6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2.75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6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2.75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6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2.75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6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2.75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6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2.75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6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2.75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6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2.75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6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2.75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6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2.75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6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2.75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6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2.75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6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2.75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6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2.75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6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2.75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6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2.75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6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2.75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6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2.75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6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2.75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6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2.75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6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2.75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6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2.75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6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2.75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6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2.75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6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2.75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6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2.75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6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2.75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6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2.75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6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2.75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6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2.75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6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2.75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6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2.75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6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2.75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6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2.75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6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2.75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6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2.75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6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2.75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6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2.75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6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2.75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6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2.75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6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2.75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6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2.75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6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2.75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6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2.75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6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2.75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6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2.75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6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2.75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6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2.75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6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2.75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6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2.75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6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2.75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6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2.75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6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2.75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6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2.75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6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2.75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6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2.75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6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2.75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6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2.75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6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2.75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6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2.75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6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2.75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6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2.75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6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2.75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6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2.75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6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2.75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6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2.75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6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2.75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6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2.75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6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2.75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6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2.75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6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2.75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6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2.75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6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2.75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6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2.75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6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2.75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6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2.75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6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2.75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6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2.75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6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2.75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6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2.75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6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2.75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6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2.75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6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2.75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6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2.75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6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2.75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6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2.75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6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2.75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6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2.75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6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2.75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6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2.75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6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2.75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6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2.75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6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2.75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6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2.75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6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2.75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6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2.75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6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2.75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6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2.75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6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2.75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6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2.75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6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2.75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6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2.75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6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2.75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6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2.75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6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2.75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6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2.75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6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2.75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6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2.75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6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2.75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6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2.75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6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2.75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6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2.75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6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2.75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6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2.75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6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2.75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6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2.75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6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2.75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6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2.75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6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2.75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6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2.75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6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2.75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6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2.75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6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2.75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6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2.75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6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2.75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6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2.75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6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2.75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6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2.75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6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2.75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6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2.75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6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2.75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6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2.75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6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2.75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6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2.75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6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2.75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6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2.75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6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2.75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6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2.75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6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2.75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6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2.75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6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2.75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6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2.75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6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2.75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6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2.75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6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2.75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6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2.75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6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2.75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6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2.75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6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2.75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6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2.75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6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2.75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6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2.75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6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2.75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6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2.75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6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2.75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6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2.75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6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2.75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6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2.75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6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2.75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6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2.75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6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2.75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6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2.75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6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2.75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6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2.75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6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2.75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6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2.75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6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2.75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6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2.75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6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2.75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6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2.75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6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2.75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6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2.75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6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2.75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6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2.75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6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2.75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6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2.75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6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2.75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6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2.75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6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2.75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6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2.75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6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2.75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6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2.75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6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2.75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6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2.75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6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2.75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6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2.75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6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2.75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6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2.75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6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2.75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6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2.75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6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2.75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6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2.75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6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2.75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6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2.75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6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2.75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6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2.75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6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2.75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6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2.75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6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2.75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6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2.75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6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2.75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6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2.75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6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2.75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6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2.75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6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2.75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6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2.75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6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2.75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6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2.75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6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2.75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6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2.75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6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2.75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6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2.75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6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2.75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6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2.75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6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2.75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6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2.75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6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2.75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6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2.75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6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2.75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6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2.75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6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2.75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6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2.75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6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2.75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6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2.75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6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2.75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6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2.75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6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2.75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6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2.75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6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2.75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6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2.75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6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2.75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6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2.75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6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2.75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6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2.75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6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2.75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6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2.75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6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2.75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6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2.75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6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2.75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6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2.75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6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2.75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6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2.75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6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2.75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6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2.75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6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2.75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6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2.75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6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2.75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6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2.75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6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2.75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6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2.75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6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2.75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6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2.75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6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2.75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6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2.75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6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2.75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6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2.75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6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2.75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6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2.75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6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2.75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6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2.75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6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2.75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6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2.75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6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2.75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6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2.75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6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2.75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6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2.75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6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2.75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6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2.75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6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2.75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6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2.75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6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2.75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6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2.75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6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2.75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6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2.75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6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2.75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6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2.75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6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2.75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6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2.75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6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2.75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6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2.75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6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2.75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6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2.75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6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2.75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6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2.75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6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2.75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6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2.75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6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2.75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6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2.75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6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2.75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6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2.75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6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2.75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6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2.75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6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2.75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6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2.75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6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2.75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6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2.75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6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1:29" ht="12.75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6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1:29" ht="12.75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6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1:29" ht="12.75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6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1:29" ht="12.75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6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1:29" ht="12.75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6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1:29" ht="12.75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6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1:29" ht="12.75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6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1:29" ht="12.75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6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1:29" ht="12.75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6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1:29" ht="12.75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6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1:29" ht="12.75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6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1:29" ht="12.75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6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1:29" ht="12.75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6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1:29" ht="12.75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6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1:29" ht="12.75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6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1:29" ht="12.75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6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1:29" ht="12.75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6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1:29" ht="12.75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6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1:29" ht="12.75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6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1:29" ht="12.75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6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1:29" ht="12.75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6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1:29" ht="12.75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6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1:29" ht="12.75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6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1:29" ht="12.75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6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1:29" ht="12.75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6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1:29" ht="12.75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6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1:29" ht="12.75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6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1:29" ht="12.75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6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1:29" ht="12.75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6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1:29" ht="12.75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6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1:29" ht="12.75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6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1:29" ht="12.75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6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1:29" ht="12.75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6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1:29" ht="12.75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6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1:29" ht="12.75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6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1:29" ht="12.75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6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1:29" ht="12.75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6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1:29" ht="12.75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6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1:29" ht="12.75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6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1:29" ht="12.75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6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1:29" ht="12.75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6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1:29" ht="12.75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6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1:29" ht="12.75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6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1:29" ht="12.75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6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1:29" ht="12.75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6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1:29" ht="12.75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6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1:29" ht="12.75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6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1:29" ht="12.75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6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1:29" ht="12.75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6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1:29" ht="12.75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6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1:29" ht="12.75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6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1:29" ht="12.75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6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1:29" ht="12.75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6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1:29" ht="12.75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6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1:29" ht="12.75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6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1:29" ht="12.75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6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1:29" ht="12.75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6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1:29" ht="12.75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6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1:29" ht="12.75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6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1:29" ht="12.75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6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1:29" ht="12.75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6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1:29" ht="12.75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6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1:29" ht="12.75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6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1:29" ht="12.75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6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1:29" ht="12.75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6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1:29" ht="12.75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6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1:29" ht="12.75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6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1:29" ht="12.75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6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1:29" ht="12.75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6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1:29" ht="12.75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6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1:29" ht="12.75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6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1:29" ht="12.75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6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29" ht="12.75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6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1:29" ht="12.75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6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1:29" ht="12.75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6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1:29" ht="12.75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6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1:29" ht="12.75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6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1:29" ht="12.75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6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1:29" ht="12.75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6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1:29" ht="12.75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6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:29" ht="12.75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6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:29" ht="12.75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6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:29" ht="12.75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6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1:29" ht="12.75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6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1:29" ht="12.75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6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1:29" ht="12.75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6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1:29" ht="12.75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6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1:29" ht="12.75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6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1:29" ht="12.75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6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1:29" ht="12.75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6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1:29" ht="12.75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6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1:29" ht="12.75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6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 spans="1:29" ht="12.75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6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 spans="1:29" ht="12.75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6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 spans="1:29" ht="12.75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6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1:29" ht="12.75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6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 spans="1:29" ht="12.75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6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 spans="1:29" ht="12.75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6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 spans="1:29" ht="12.75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6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 spans="1:29" ht="12.75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6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 spans="1:29" ht="12.75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6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29" ht="12.75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6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 spans="1:29" ht="12.75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6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  <row r="999" spans="1:29" ht="12.75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6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</sheetData>
  <autoFilter ref="A3:AC15">
    <sortState ref="A3:AB15">
      <sortCondition ref="B3:B15"/>
    </sortState>
  </autoFilter>
  <mergeCells count="2">
    <mergeCell ref="A1:P1"/>
    <mergeCell ref="A2:I2"/>
  </mergeCells>
  <hyperlinks>
    <hyperlink ref="K5" r:id="rId1"/>
    <hyperlink ref="O5" r:id="rId2"/>
    <hyperlink ref="K6" r:id="rId3"/>
    <hyperlink ref="O6" r:id="rId4"/>
    <hyperlink ref="K7" r:id="rId5"/>
    <hyperlink ref="O7" r:id="rId6"/>
    <hyperlink ref="K8" r:id="rId7"/>
    <hyperlink ref="O8" r:id="rId8"/>
    <hyperlink ref="K9" r:id="rId9"/>
    <hyperlink ref="O9" r:id="rId10"/>
    <hyperlink ref="K10" r:id="rId11"/>
    <hyperlink ref="O10" r:id="rId12"/>
    <hyperlink ref="K11" r:id="rId13"/>
    <hyperlink ref="O11" r:id="rId14"/>
    <hyperlink ref="K12" r:id="rId15"/>
    <hyperlink ref="O12" r:id="rId16"/>
    <hyperlink ref="K13" r:id="rId17"/>
    <hyperlink ref="O13" r:id="rId18"/>
    <hyperlink ref="K14" r:id="rId19"/>
    <hyperlink ref="O14" r:id="rId20"/>
    <hyperlink ref="K15" r:id="rId21"/>
    <hyperlink ref="O15" r:id="rId22"/>
  </hyperlinks>
  <pageMargins left="0.7" right="0.7" top="0.75" bottom="0.75" header="0.3" footer="0.3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2022-02-22T12:00:21Z</dcterms:modified>
</cp:coreProperties>
</file>